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<sst xmlns="http://schemas.openxmlformats.org/spreadsheetml/2006/main" count="120" uniqueCount="118">
  <si>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</si>
  <si>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</si>
  <si>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</si>
  <si>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</si>
  <si>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</si>
  <si>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</si>
  <si>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</si>
  <si>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</si>
  <si>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</si>
  <si>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</si>
  <si>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</si>
  <si>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</si>
  <si>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</si>
  <si>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</si>
  <si>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</si>
  <si>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</si>
  <si>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</si>
  <si>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</si>
  <si>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</si>
  <si>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</si>
  <si>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</si>
  <si>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</si>
  <si>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</si>
  <si>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</si>
  <si>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</si>
  <si>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</si>
  <si>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</si>
  <si>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</si>
  <si>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</si>
  <si>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</si>
  <si>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</si>
  <si>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</si>
  <si>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</si>
  <si>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</si>
  <si>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</si>
  <si>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</si>
  <si>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</si>
  <si>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</si>
  <si>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</si>
  <si>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</si>
  <si>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</si>
  <si>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</si>
  <si>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</si>
  <si>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</si>
  <si>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</si>
  <si>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</si>
  <si>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</si>
  <si>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</si>
  <si>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</si>
  <si>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</si>
  <si>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</si>
  <si>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</si>
  <si>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</si>
  <si>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</si>
  <si>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</si>
  <si>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</si>
  <si>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</si>
  <si>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</si>
  <si>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</si>
  <si>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</si>
  <si>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</si>
  <si>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</si>
  <si>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</si>
  <si>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</si>
  <si>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</si>
  <si>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</si>
  <si>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</si>
  <si>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</si>
  <si>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</si>
  <si>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</si>
  <si>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</si>
  <si>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</si>
  <si>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</si>
  <si>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</si>
  <si>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</si>
  <si>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</si>
  <si>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</si>
  <si>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</si>
  <si>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</si>
  <si>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</si>
  <si>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</si>
  <si>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</si>
  <si>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</si>
  <si>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</si>
  <si>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</si>
  <si>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</si>
  <si>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</si>
  <si>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</si>
  <si>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</si>
  <si>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</si>
  <si>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</si>
  <si>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</si>
  <si>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</si>
  <si>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</si>
  <si>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</si>
  <si>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</si>
  <si>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</si>
  <si>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</si>
  <si>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</si>
  <si>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</si>
  <si>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</si>
  <si>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</si>
  <si>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</si>
  <si>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</si>
  <si>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</si>
  <si>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</si>
  <si>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</si>
  <si>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</si>
  <si>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</si>
  <si>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</si>
  <si>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</si>
  <si>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</si>
  <si>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</si>
  <si>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</si>
  <si>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Можгинский район Удмуртской Республики"</t>
  </si>
  <si>
    <t>____________________________ / __Степанова Е.А.__________________________</t>
  </si>
  <si>
    <t>____________________________ / __Порымов К.И._______________________</t>
  </si>
  <si>
    <t>за 4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</si>
</sst>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80" zoomScaleNormal="85" zoomScaleSheetLayoutView="80" zoomScalePageLayoutView="0" workbookViewId="0" topLeftCell="A4">
      <selection activeCell="E12" sqref="E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62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70</v>
      </c>
      <c r="B2" s="55"/>
      <c r="C2" s="55"/>
      <c r="D2" s="57" t="s">
        <v>55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71</v>
      </c>
      <c r="B3" s="55"/>
      <c r="C3" s="55"/>
      <c r="D3" s="57" t="s">
        <v>83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72</v>
      </c>
      <c r="B4" s="55"/>
      <c r="C4" s="55"/>
      <c r="D4" s="46"/>
      <c r="E4" s="46"/>
      <c r="F4" s="59" t="s">
        <v>114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113</v>
      </c>
      <c r="B5" s="55"/>
      <c r="C5" s="55"/>
      <c r="D5" s="58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73</v>
      </c>
      <c r="B6" s="55"/>
      <c r="C6" s="55"/>
      <c r="D6" s="57" t="s">
        <v>117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90</v>
      </c>
      <c r="E8" s="61" t="s">
        <v>74</v>
      </c>
      <c r="F8" s="63" t="s">
        <v>88</v>
      </c>
      <c r="G8" s="61" t="s">
        <v>89</v>
      </c>
      <c r="H8" s="62" t="s">
        <v>75</v>
      </c>
      <c r="I8" s="62" t="s">
        <v>53</v>
      </c>
      <c r="J8" s="73" t="s">
        <v>1</v>
      </c>
      <c r="K8" s="73"/>
      <c r="L8" s="61" t="s">
        <v>76</v>
      </c>
      <c r="M8" s="73" t="s">
        <v>66</v>
      </c>
      <c r="N8" s="73"/>
      <c r="O8" s="73"/>
      <c r="P8" s="73"/>
      <c r="Q8" s="73" t="s">
        <v>67</v>
      </c>
      <c r="R8" s="73"/>
      <c r="S8" s="73" t="s">
        <v>91</v>
      </c>
      <c r="T8" s="73"/>
      <c r="U8" s="73"/>
      <c r="V8" s="61" t="s">
        <v>93</v>
      </c>
      <c r="W8" s="61" t="s">
        <v>78</v>
      </c>
      <c r="X8" s="61" t="s">
        <v>79</v>
      </c>
      <c r="Y8" s="61" t="s">
        <v>80</v>
      </c>
      <c r="Z8" s="61" t="s">
        <v>81</v>
      </c>
      <c r="AA8" s="61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69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77</v>
      </c>
      <c r="T9" s="61" t="s">
        <v>68</v>
      </c>
      <c r="U9" s="61" t="s">
        <v>92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>
        <v>0</v>
      </c>
      <c r="E12" s="36">
        <v>45</v>
      </c>
      <c r="F12" s="36">
        <v>13</v>
      </c>
      <c r="G12" s="36">
        <v>28</v>
      </c>
      <c r="H12" s="35">
        <f>SUM(I12:L12)</f>
        <v>31</v>
      </c>
      <c r="I12" s="36">
        <v>1</v>
      </c>
      <c r="J12" s="36"/>
      <c r="K12" s="36">
        <v>7</v>
      </c>
      <c r="L12" s="35">
        <f>SUM(M12:P12)</f>
        <v>23</v>
      </c>
      <c r="M12" s="36">
        <v>1</v>
      </c>
      <c r="N12" s="36"/>
      <c r="O12" s="36"/>
      <c r="P12" s="36">
        <v>22</v>
      </c>
      <c r="Q12" s="36"/>
      <c r="R12" s="36">
        <v>23</v>
      </c>
      <c r="S12" s="38">
        <v>47000</v>
      </c>
      <c r="T12" s="36">
        <v>24000</v>
      </c>
      <c r="U12" s="36">
        <v>26000</v>
      </c>
      <c r="V12" s="36">
        <v>1</v>
      </c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1</v>
      </c>
      <c r="E13" s="35">
        <f>SUM(E14:E46)</f>
        <v>7</v>
      </c>
      <c r="F13" s="35">
        <f>SUM(F14:F46)</f>
        <v>4</v>
      </c>
      <c r="G13" s="35">
        <f>SUM(G14:G46)</f>
        <v>3</v>
      </c>
      <c r="H13" s="35">
        <f aca="true" t="shared" si="0" ref="H13:H46">SUM(I13:L13)</f>
        <v>3</v>
      </c>
      <c r="I13" s="35">
        <f>SUM(I14:I46)</f>
        <v>0</v>
      </c>
      <c r="J13" s="35">
        <f>SUM(J14:J46)</f>
        <v>0</v>
      </c>
      <c r="K13" s="35">
        <f>SUM(K14:K46)</f>
        <v>0</v>
      </c>
      <c r="L13" s="35">
        <f aca="true" t="shared" si="1" ref="L13:L46">SUM(M13:P13)</f>
        <v>3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3</v>
      </c>
      <c r="Q13" s="35">
        <f t="shared" si="2"/>
        <v>0</v>
      </c>
      <c r="R13" s="35">
        <f t="shared" si="2"/>
        <v>3</v>
      </c>
      <c r="S13" s="35">
        <f t="shared" si="2"/>
        <v>3000</v>
      </c>
      <c r="T13" s="35">
        <f t="shared" si="2"/>
        <v>1000</v>
      </c>
      <c r="U13" s="35">
        <f t="shared" si="2"/>
        <v>10000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1</v>
      </c>
      <c r="E15" s="37">
        <v>6</v>
      </c>
      <c r="F15" s="37">
        <v>4</v>
      </c>
      <c r="G15" s="37">
        <v>2</v>
      </c>
      <c r="H15" s="35">
        <f>I15+J15+K15+L15</f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/>
      <c r="U15" s="37"/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>
        <v>1</v>
      </c>
      <c r="F25" s="37"/>
      <c r="G25" s="37">
        <v>1</v>
      </c>
      <c r="H25" s="35">
        <f t="shared" si="0"/>
        <v>1</v>
      </c>
      <c r="I25" s="37"/>
      <c r="J25" s="37"/>
      <c r="K25" s="37"/>
      <c r="L25" s="35">
        <f t="shared" si="1"/>
        <v>1</v>
      </c>
      <c r="M25" s="37"/>
      <c r="N25" s="37"/>
      <c r="O25" s="37"/>
      <c r="P25" s="37">
        <v>1</v>
      </c>
      <c r="Q25" s="37"/>
      <c r="R25" s="37">
        <v>1</v>
      </c>
      <c r="S25" s="37">
        <v>1000</v>
      </c>
      <c r="T25" s="37">
        <v>1000</v>
      </c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>
        <v>10000</v>
      </c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115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47</v>
      </c>
      <c r="P49" s="70"/>
      <c r="Q49" s="70"/>
      <c r="R49" s="69" t="s">
        <v>48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116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47</v>
      </c>
      <c r="P51" s="70"/>
      <c r="Q51" s="70"/>
      <c r="R51" s="69" t="s">
        <v>48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9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2022-10-04T04:20:40Z</cp:lastPrinted>
  <dcterms:created xsi:type="dcterms:W3CDTF">2002-05-07T04:55:03Z</dcterms:created>
  <dcterms:modified xsi:type="dcterms:W3CDTF">2023-01-12T05:01:36Z</dcterms:modified>
  <cp:category/>
  <cp:version/>
  <cp:contentType/>
  <cp:contentStatus/>
</cp:coreProperties>
</file>